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273f151db48944a7" /></Relationships>
</file>

<file path=xl/workbook.xml><?xml version="1.0" encoding="utf-8"?>
<x:workbook xmlns:x="http://schemas.openxmlformats.org/spreadsheetml/2006/main">
  <x:sheets>
    <x:sheet xmlns:r="http://schemas.openxmlformats.org/officeDocument/2006/relationships" name="Quantity Estimate" sheetId="1" r:id="R8c24b8b87cf04b85"/>
    <x:sheet xmlns:r="http://schemas.openxmlformats.org/officeDocument/2006/relationships" name="Size Mix" sheetId="2" r:id="R37c9686fc0db414f"/>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yyyy-mm-dd"/>
    <x:numFmt numFmtId="201" formatCode="0"/>
    <x:numFmt numFmtId="202" formatCode="0%"/>
  </x:numFmts>
  <x:fonts count="8">
    <x:font>
      <x:sz val="11"/>
      <x:name val="Carlito"/>
    </x:font>
    <x:font>
      <x:b/>
      <x:sz val="12"/>
      <x:color rgb="FF12B8C4"/>
      <x:name val="Arial"/>
    </x:font>
    <x:font>
      <x:b/>
      <x:sz val="22"/>
      <x:color rgb="FFFFFFFF"/>
      <x:name val="Arial"/>
    </x:font>
    <x:font>
      <x:sz val="10"/>
      <x:color rgb="FF16001D"/>
      <x:name val="Arial"/>
    </x:font>
    <x:font>
      <x:b/>
      <x:sz val="11"/>
      <x:color rgb="FF16001D"/>
      <x:name val="Arial"/>
    </x:font>
    <x:font>
      <x:b/>
      <x:sz val="10"/>
      <x:color rgb="FF16001D"/>
      <x:name val="Arial"/>
    </x:font>
    <x:font>
      <x:b/>
      <x:sz val="10"/>
      <x:color rgb="FFFFFFFF"/>
      <x:name val="Arial"/>
    </x:font>
    <x:font>
      <x:b/>
      <x:sz val="12"/>
      <x:color rgb="FF3F0050"/>
      <x:name val="Arial"/>
    </x:font>
  </x:fonts>
  <x:fills count="7">
    <x:fill>
      <x:patternFill patternType="none"/>
    </x:fill>
    <x:fill>
      <x:patternFill patternType="gray125"/>
    </x:fill>
    <x:fill>
      <x:patternFill patternType="solid">
        <x:fgColor rgb="FF3F0050"/>
      </x:patternFill>
    </x:fill>
    <x:fill>
      <x:patternFill patternType="solid">
        <x:fgColor rgb="FFF2EAFE"/>
      </x:patternFill>
    </x:fill>
    <x:fill>
      <x:patternFill patternType="solid">
        <x:fgColor rgb="FF12B8C4"/>
      </x:patternFill>
    </x:fill>
    <x:fill>
      <x:patternFill patternType="solid">
        <x:fgColor rgb="FFFFF9F0"/>
      </x:patternFill>
    </x:fill>
    <x:fill>
      <x:patternFill patternType="solid">
        <x:fgColor rgb="FF8733FF"/>
      </x:patternFill>
    </x:fill>
  </x:fills>
  <x:borders count="2">
    <x:border>
      <x:left/>
      <x:right/>
      <x:top/>
      <x:bottom/>
      <x:diagonal/>
    </x:border>
    <x:border>
      <x:left style="thin">
        <x:color rgb="FFD8C8E3"/>
      </x:left>
      <x:right style="thin">
        <x:color rgb="FFD8C8E3"/>
      </x:right>
      <x:top style="thin">
        <x:color rgb="FFD8C8E3"/>
      </x:top>
      <x:bottom style="thin">
        <x:color rgb="FFD8C8E3"/>
      </x:bottom>
      <x:diagonal/>
    </x:border>
  </x:borders>
  <x:cellStyleXfs count="1">
    <x:xf numFmtId="0" fontId="0" fillId="0" borderId="0"/>
  </x:cellStyleXfs>
  <x:cellXfs count="30">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2" fillId="2" borderId="0" xfId="0" applyNumberFormat="1" applyFont="1" applyFill="1" applyBorder="1"/>
    <x:xf numFmtId="0" fontId="2" fillId="2" borderId="0" xfId="0" applyNumberFormat="1" applyFont="1" applyFill="1" applyBorder="1" applyAlignment="1">
      <x:alignment vertical="center"/>
    </x:xf>
    <x:xf numFmtId="0" fontId="0" fillId="3" borderId="0" xfId="0" applyNumberFormat="1" applyFont="1" applyFill="1" applyBorder="1"/>
    <x:xf numFmtId="0" fontId="3" fillId="3" borderId="0" xfId="0" applyNumberFormat="1" applyFont="1" applyFill="1" applyBorder="1"/>
    <x:xf numFmtId="0" fontId="3" fillId="3" borderId="0" xfId="0" applyNumberFormat="1" applyFont="1" applyFill="1" applyBorder="1" applyAlignment="1">
      <x:alignment wrapText="1"/>
    </x:xf>
    <x:xf numFmtId="0" fontId="3" fillId="3" borderId="0" xfId="0" applyNumberFormat="1" applyFont="1" applyFill="1" applyBorder="1" applyAlignment="1">
      <x:alignment vertical="center" wrapText="1"/>
    </x:xf>
    <x:xf numFmtId="0" fontId="0" fillId="4" borderId="0" xfId="0" applyNumberFormat="1" applyFont="1" applyFill="1" applyBorder="1"/>
    <x:xf numFmtId="0" fontId="4" fillId="4" borderId="0" xfId="0" applyNumberFormat="1" applyFont="1" applyFill="1" applyBorder="1"/>
    <x:xf numFmtId="0" fontId="4" fillId="4" borderId="0" xfId="0" applyNumberFormat="1" applyFont="1" applyFill="1" applyBorder="1" applyAlignment="1">
      <x:alignment vertical="center"/>
    </x:xf>
    <x:xf numFmtId="0" fontId="5" fillId="3" borderId="0" xfId="0" applyNumberFormat="1" applyFont="1" applyFill="1" applyBorder="1"/>
    <x:xf numFmtId="0" fontId="5" fillId="3" borderId="1" xfId="0" applyNumberFormat="1" applyFont="1" applyFill="1" applyBorder="1"/>
    <x:xf numFmtId="0" fontId="0" fillId="5" borderId="0" xfId="0" applyNumberFormat="1" applyFont="1" applyFill="1" applyBorder="1"/>
    <x:xf numFmtId="0" fontId="3" fillId="5" borderId="0" xfId="0" applyNumberFormat="1" applyFont="1" applyFill="1" applyBorder="1"/>
    <x:xf numFmtId="0" fontId="3" fillId="5" borderId="1" xfId="0" applyNumberFormat="1" applyFont="1" applyFill="1" applyBorder="1"/>
    <x:xf numFmtId="0" fontId="3" fillId="5" borderId="1" xfId="0" applyNumberFormat="1" applyFont="1" applyFill="1" applyBorder="1" applyAlignment="1">
      <x:alignment vertical="center"/>
    </x:xf>
    <x:xf numFmtId="200" fontId="3" fillId="5" borderId="1" xfId="0" applyNumberFormat="1" applyFont="1" applyFill="1" applyBorder="1" applyAlignment="1">
      <x:alignment vertical="center"/>
    </x:xf>
    <x:xf numFmtId="0" fontId="0" fillId="6" borderId="0" xfId="0" applyNumberFormat="1" applyFont="1" applyFill="1" applyBorder="1"/>
    <x:xf numFmtId="0" fontId="6" fillId="6" borderId="0" xfId="0" applyNumberFormat="1" applyFont="1" applyFill="1" applyBorder="1"/>
    <x:xf numFmtId="0" fontId="6" fillId="6" borderId="1" xfId="0" applyNumberFormat="1" applyFont="1" applyFill="1" applyBorder="1"/>
    <x:xf numFmtId="0" fontId="6" fillId="6" borderId="1" xfId="0" applyNumberFormat="1" applyFont="1" applyFill="1" applyBorder="1" applyAlignment="1">
      <x:alignment wrapText="1"/>
    </x:xf>
    <x:xf numFmtId="0" fontId="6" fillId="6" borderId="1" xfId="0" applyNumberFormat="1" applyFont="1" applyFill="1" applyBorder="1" applyAlignment="1">
      <x:alignment vertical="center" wrapText="1"/>
    </x:xf>
    <x:xf numFmtId="201" fontId="3" fillId="5" borderId="1" xfId="0" applyNumberFormat="1" applyFont="1" applyFill="1" applyBorder="1" applyAlignment="1">
      <x:alignment vertical="center"/>
    </x:xf>
    <x:xf numFmtId="202" fontId="3" fillId="5" borderId="1" xfId="0" applyNumberFormat="1" applyFont="1" applyFill="1" applyBorder="1" applyAlignment="1">
      <x:alignment vertical="center"/>
    </x:xf>
    <x:xf numFmtId="0" fontId="7" fillId="5" borderId="1" xfId="0" applyNumberFormat="1" applyFont="1" applyFill="1" applyBorder="1" applyAlignment="1">
      <x:alignment vertical="center"/>
    </x:xf>
    <x:xf numFmtId="202" fontId="7" fillId="5" borderId="1" xfId="0" applyNumberFormat="1" applyFont="1" applyFill="1" applyBorder="1" applyAlignment="1">
      <x:alignment vertical="center"/>
    </x:xf>
    <x:xf numFmtId="0" fontId="3" fillId="5" borderId="1"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440c1a17438f406a" /><Relationship Type="http://schemas.openxmlformats.org/officeDocument/2006/relationships/theme" Target="/xl/theme/theme1.xml" Id="R8f9bb89d61894fd4" /><Relationship Type="http://schemas.openxmlformats.org/officeDocument/2006/relationships/sharedStrings" Target="/xl/sharedStrings.xml" Id="R885bd30621b042ab" /><Relationship Type="http://schemas.openxmlformats.org/officeDocument/2006/relationships/worksheet" Target="/xl/worksheets/sheet1.xml" Id="R8c24b8b87cf04b85" /><Relationship Type="http://schemas.openxmlformats.org/officeDocument/2006/relationships/worksheet" Target="/xl/worksheets/sheet2.xml" Id="R37c9686fc0db414f"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3" topLeftCell="A4" activePane="bottomLeft" state="frozen"/>
    </x:sheetView>
  </x:sheetViews>
  <x:sheetFormatPr defaultRowHeight="15"/>
  <x:cols>
    <x:col min="1" max="1" width="25" hidden="0" customWidth="1"/>
    <x:col min="2" max="2" width="15" hidden="0" customWidth="1"/>
    <x:col min="3" max="3" width="4" hidden="0" customWidth="1"/>
    <x:col min="4" max="4" width="22" hidden="0" customWidth="1"/>
    <x:col min="5" max="5" width="18" hidden="0" customWidth="1"/>
    <x:col min="6" max="6" width="18" hidden="0" customWidth="1"/>
  </x:cols>
  <x:sheetData>
    <x:row r="1" ht="25" customHeight="1">
      <x:c r="A1" s="3" t="str">
        <x:v>THE RAD STUDIO</x:v>
      </x:c>
      <x:c r="B1" s="3"/>
      <x:c r="C1" s="3"/>
      <x:c r="D1" s="3"/>
      <x:c r="E1" s="3"/>
      <x:c r="F1" s="3"/>
    </x:row>
    <x:row r="2" ht="38" customHeight="1">
      <x:c r="A2" s="5" t="str">
        <x:v>Event Shirt Quantity Estimator</x:v>
      </x:c>
      <x:c r="B2" s="5"/>
      <x:c r="C2" s="5"/>
      <x:c r="D2" s="5"/>
      <x:c r="E2" s="5"/>
      <x:c r="F2" s="5"/>
    </x:row>
    <x:row r="3" ht="32" customHeight="1">
      <x:c r="A3" s="9" t="str">
        <x:v>Build a transparent quantity plan from your own attendee counts and reserve choice. This tool does not predict attendance or guarantee a size mix.</x:v>
      </x:c>
      <x:c r="B3" s="9"/>
      <x:c r="C3" s="9"/>
      <x:c r="D3" s="9"/>
      <x:c r="E3" s="9"/>
      <x:c r="F3" s="9"/>
    </x:row>
    <x:row r="5" ht="24" customHeight="1">
      <x:c r="A5" s="12" t="str">
        <x:v>EVENT DETAILS</x:v>
      </x:c>
      <x:c r="B5" s="12" t="str">
        <x:v>EVENT DETAILS</x:v>
      </x:c>
      <x:c r="C5" s="12" t="str">
        <x:v>EVENT DETAILS</x:v>
      </x:c>
      <x:c r="D5" s="12" t="str">
        <x:v>EVENT DETAILS</x:v>
      </x:c>
      <x:c r="E5" s="12" t="str">
        <x:v>EVENT DETAILS</x:v>
      </x:c>
      <x:c r="F5" s="12" t="str">
        <x:v>EVENT DETAILS</x:v>
      </x:c>
    </x:row>
    <x:row r="6">
      <x:c r="A6" s="14" t="str">
        <x:v>Event</x:v>
      </x:c>
      <x:c r="B6" s="18" t="str"/>
      <x:c r="C6" s="18"/>
      <x:c r="D6" s="18"/>
      <x:c r="E6" s="18"/>
      <x:c r="F6" s="18"/>
    </x:row>
    <x:row r="7">
      <x:c r="A7" s="14" t="str">
        <x:v>Event date</x:v>
      </x:c>
      <x:c r="B7" s="19" t="str"/>
      <x:c r="C7" s="18"/>
      <x:c r="D7" s="18"/>
      <x:c r="E7" s="18"/>
      <x:c r="F7" s="18"/>
    </x:row>
    <x:row r="8">
      <x:c r="A8" s="14" t="str">
        <x:v>Coordinator</x:v>
      </x:c>
      <x:c r="B8" s="19" t="str"/>
      <x:c r="C8" s="18"/>
      <x:c r="D8" s="18"/>
      <x:c r="E8" s="18"/>
      <x:c r="F8" s="18"/>
    </x:row>
    <x:row r="9">
      <x:c r="A9" s="14" t="str">
        <x:v>Garment</x:v>
      </x:c>
      <x:c r="B9" s="19" t="str"/>
      <x:c r="C9" s="18"/>
      <x:c r="D9" s="18"/>
      <x:c r="E9" s="18"/>
      <x:c r="F9" s="18"/>
    </x:row>
    <x:row r="10">
      <x:c r="A10" s="14" t="str">
        <x:v>Order deadline</x:v>
      </x:c>
      <x:c r="B10" s="19" t="str"/>
      <x:c r="C10" s="18"/>
      <x:c r="D10" s="18"/>
      <x:c r="E10" s="18"/>
      <x:c r="F10" s="18"/>
    </x:row>
    <x:row r="12" ht="24" customHeight="1">
      <x:c r="A12" s="12" t="str">
        <x:v>QUANTITY BUILD</x:v>
      </x:c>
      <x:c r="B12" s="12" t="str">
        <x:v>QUANTITY BUILD</x:v>
      </x:c>
      <x:c r="C12" s="12" t="str">
        <x:v>QUANTITY BUILD</x:v>
      </x:c>
      <x:c r="D12" s="12" t="str">
        <x:v>QUANTITY BUILD</x:v>
      </x:c>
      <x:c r="E12" s="12" t="str">
        <x:v>QUANTITY BUILD</x:v>
      </x:c>
      <x:c r="F12" s="12" t="str">
        <x:v>QUANTITY BUILD</x:v>
      </x:c>
    </x:row>
    <x:row r="13" ht="32" customHeight="1">
      <x:c r="A13" s="24" t="str">
        <x:v>Group</x:v>
      </x:c>
      <x:c r="B13" s="24" t="str">
        <x:v>Count</x:v>
      </x:c>
      <x:c r="D13" s="24" t="str">
        <x:v>Planning reminders</x:v>
      </x:c>
      <x:c r="E13" s="24"/>
      <x:c r="F13" s="24"/>
    </x:row>
    <x:row r="14">
      <x:c r="A14" t="str">
        <x:v>Expected attendees</x:v>
      </x:c>
      <x:c r="B14" s="25"/>
      <x:c r="D14" s="29" t="str">
        <x:v>Use actual registrations or confirmed recipient lists whenever possible. Decide intentionally whether extras are needed for late registrations, replacements, sales, or giveaways. Keep volunteer and staff shirts separate if they use different colours or artwork.</x:v>
      </x:c>
      <x:c r="E14" s="29"/>
      <x:c r="F14" s="29"/>
    </x:row>
    <x:row r="15">
      <x:c r="A15" t="str">
        <x:v>Staff</x:v>
      </x:c>
      <x:c r="B15" s="25"/>
      <x:c r="D15" s="29"/>
      <x:c r="E15" s="29"/>
      <x:c r="F15" s="29"/>
    </x:row>
    <x:row r="16">
      <x:c r="A16" t="str">
        <x:v>Volunteers</x:v>
      </x:c>
      <x:c r="B16" s="25"/>
      <x:c r="D16" s="29"/>
      <x:c r="E16" s="29"/>
      <x:c r="F16" s="29"/>
    </x:row>
    <x:row r="17">
      <x:c r="A17" t="str">
        <x:v>Speakers / performers</x:v>
      </x:c>
      <x:c r="B17" s="25"/>
      <x:c r="D17" s="29"/>
      <x:c r="E17" s="29"/>
      <x:c r="F17" s="29"/>
    </x:row>
    <x:row r="18">
      <x:c r="A18" t="str">
        <x:v>Sponsors / partners</x:v>
      </x:c>
      <x:c r="B18" s="25"/>
      <x:c r="D18" s="29"/>
      <x:c r="E18" s="29"/>
      <x:c r="F18" s="29"/>
    </x:row>
    <x:row r="19">
      <x:c r="A19" t="str">
        <x:v>Other planned recipients</x:v>
      </x:c>
      <x:c r="B19" s="25"/>
      <x:c r="D19" s="29"/>
      <x:c r="E19" s="29"/>
      <x:c r="F19" s="29"/>
    </x:row>
    <x:row r="21">
      <x:c r="A21" s="18" t="str">
        <x:v>Base planned recipients</x:v>
      </x:c>
      <x:c r="B21" s="27" t="n">
        <x:f>SUM(B14:B19)</x:f>
        <x:v>0</x:v>
      </x:c>
    </x:row>
    <x:row r="22">
      <x:c r="A22" s="18" t="str">
        <x:v>Optional reserve %</x:v>
      </x:c>
      <x:c r="B22" s="28"/>
    </x:row>
    <x:row r="23">
      <x:c r="A23" s="18" t="str">
        <x:v>Manual extra pieces</x:v>
      </x:c>
      <x:c r="B23" s="27"/>
    </x:row>
    <x:row r="24">
      <x:c r="A24" s="18" t="str">
        <x:v>Planned order quantity</x:v>
      </x:c>
      <x:c r="B24" s="27" t="n">
        <x:f>IF(B21=0,0,B21+ROUNDUP(B21*B22,0)+B23)</x:f>
        <x:v>0</x:v>
      </x:c>
    </x:row>
  </x:sheetData>
  <x:mergeCells>
    <x:mergeCell ref="A1:F1"/>
    <x:mergeCell ref="A2:F2"/>
    <x:mergeCell ref="A3:F3"/>
    <x:mergeCell ref="A5:F5"/>
    <x:mergeCell ref="B6:F6"/>
    <x:mergeCell ref="B7:F7"/>
    <x:mergeCell ref="B8:F8"/>
    <x:mergeCell ref="B9:F9"/>
    <x:mergeCell ref="B10:F10"/>
    <x:mergeCell ref="A12:F12"/>
    <x:mergeCell ref="D13:F13"/>
    <x:mergeCell ref="D14:F19"/>
  </x:mergeCells>
  <x:pageMargins left="0.7" right="0.7" top="0.75" bottom="0.75" header="0.3" footer="0.3"/>
</x:worksheet>
</file>

<file path=xl/worksheets/sheet2.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16" hidden="0" customWidth="1"/>
    <x:col min="2" max="2" width="14" hidden="0" customWidth="1"/>
    <x:col min="3" max="3" width="16" hidden="0" customWidth="1"/>
    <x:col min="4" max="4" width="17" hidden="0" customWidth="1"/>
    <x:col min="5" max="5" width="14" hidden="0" customWidth="1"/>
    <x:col min="6" max="6" width="32" hidden="0" customWidth="1"/>
  </x:cols>
  <x:sheetData>
    <x:row r="1" ht="25" customHeight="1">
      <x:c r="A1" s="3" t="str">
        <x:v>THE RAD STUDIO</x:v>
      </x:c>
      <x:c r="B1" s="3"/>
      <x:c r="C1" s="3"/>
      <x:c r="D1" s="3"/>
      <x:c r="E1" s="3"/>
      <x:c r="F1" s="3"/>
    </x:row>
    <x:row r="2" ht="38" customHeight="1">
      <x:c r="A2" s="5" t="str">
        <x:v>Size Mix Planner</x:v>
      </x:c>
      <x:c r="B2" s="5"/>
      <x:c r="C2" s="5"/>
      <x:c r="D2" s="5"/>
      <x:c r="E2" s="5"/>
      <x:c r="F2" s="5"/>
    </x:row>
    <x:row r="3" ht="32" customHeight="1">
      <x:c r="A3" s="9" t="str">
        <x:v>Enter a size percentage based on registrations, prior records, or another documented source. The final row absorbs rounding so quantities match the planned total.</x:v>
      </x:c>
      <x:c r="B3" s="9"/>
      <x:c r="C3" s="9"/>
      <x:c r="D3" s="9"/>
      <x:c r="E3" s="9"/>
      <x:c r="F3" s="9"/>
    </x:row>
    <x:row r="5" ht="32" customHeight="1">
      <x:c r="A5" s="24" t="str">
        <x:v>Size</x:v>
      </x:c>
      <x:c r="B5" s="24" t="str">
        <x:v>Size share</x:v>
      </x:c>
      <x:c r="C5" s="24" t="str">
        <x:v>Calculated qty</x:v>
      </x:c>
      <x:c r="D5" s="24" t="str">
        <x:v>Manual adjustment</x:v>
      </x:c>
      <x:c r="E5" s="24" t="str">
        <x:v>Final qty</x:v>
      </x:c>
      <x:c r="F5" s="24" t="str">
        <x:v>Source / notes</x:v>
      </x:c>
    </x:row>
    <x:row r="6">
      <x:c r="A6" t="str">
        <x:v>Youth XS</x:v>
      </x:c>
      <x:c r="B6" s="26"/>
      <x:c r="C6" s="25" t="n">
        <x:f>IF(OR('Quantity Estimate'!$B$24=0,B6=""),0,ROUND('Quantity Estimate'!$B$24*B6,0))</x:f>
        <x:v>0</x:v>
      </x:c>
      <x:c r="D6" s="25"/>
      <x:c r="E6" s="25" t="n">
        <x:f>MAX(0,C6+D6)</x:f>
        <x:v>0</x:v>
      </x:c>
      <x:c r="F6" s="18"/>
    </x:row>
    <x:row r="7">
      <x:c r="A7" t="str">
        <x:v>Youth S</x:v>
      </x:c>
      <x:c r="B7" s="26"/>
      <x:c r="C7" s="25" t="n">
        <x:f>IF(OR('Quantity Estimate'!$B$24=0,B7=""),0,ROUND('Quantity Estimate'!$B$24*B7,0))</x:f>
        <x:v>0</x:v>
      </x:c>
      <x:c r="D7" s="25"/>
      <x:c r="E7" s="25" t="n">
        <x:f>MAX(0,C7+D7)</x:f>
        <x:v>0</x:v>
      </x:c>
      <x:c r="F7" s="18"/>
    </x:row>
    <x:row r="8">
      <x:c r="A8" t="str">
        <x:v>Youth M</x:v>
      </x:c>
      <x:c r="B8" s="26"/>
      <x:c r="C8" s="25" t="n">
        <x:f>IF(OR('Quantity Estimate'!$B$24=0,B8=""),0,ROUND('Quantity Estimate'!$B$24*B8,0))</x:f>
        <x:v>0</x:v>
      </x:c>
      <x:c r="D8" s="25"/>
      <x:c r="E8" s="25" t="n">
        <x:f>MAX(0,C8+D8)</x:f>
        <x:v>0</x:v>
      </x:c>
      <x:c r="F8" s="18"/>
    </x:row>
    <x:row r="9">
      <x:c r="A9" t="str">
        <x:v>Youth L</x:v>
      </x:c>
      <x:c r="B9" s="26"/>
      <x:c r="C9" s="25" t="n">
        <x:f>IF(OR('Quantity Estimate'!$B$24=0,B9=""),0,ROUND('Quantity Estimate'!$B$24*B9,0))</x:f>
        <x:v>0</x:v>
      </x:c>
      <x:c r="D9" s="25"/>
      <x:c r="E9" s="25" t="n">
        <x:f>MAX(0,C9+D9)</x:f>
        <x:v>0</x:v>
      </x:c>
      <x:c r="F9" s="18"/>
    </x:row>
    <x:row r="10">
      <x:c r="A10" t="str">
        <x:v>Youth XL</x:v>
      </x:c>
      <x:c r="B10" s="26"/>
      <x:c r="C10" s="25" t="n">
        <x:f>IF(OR('Quantity Estimate'!$B$24=0,B10=""),0,ROUND('Quantity Estimate'!$B$24*B10,0))</x:f>
        <x:v>0</x:v>
      </x:c>
      <x:c r="D10" s="25"/>
      <x:c r="E10" s="25" t="n">
        <x:f>MAX(0,C10+D10)</x:f>
        <x:v>0</x:v>
      </x:c>
      <x:c r="F10" s="18"/>
    </x:row>
    <x:row r="11">
      <x:c r="A11" t="str">
        <x:v>Adult XS</x:v>
      </x:c>
      <x:c r="B11" s="26"/>
      <x:c r="C11" s="25" t="n">
        <x:f>IF(OR('Quantity Estimate'!$B$24=0,B11=""),0,ROUND('Quantity Estimate'!$B$24*B11,0))</x:f>
        <x:v>0</x:v>
      </x:c>
      <x:c r="D11" s="25"/>
      <x:c r="E11" s="25" t="n">
        <x:f>MAX(0,C11+D11)</x:f>
        <x:v>0</x:v>
      </x:c>
      <x:c r="F11" s="18"/>
    </x:row>
    <x:row r="12">
      <x:c r="A12" t="str">
        <x:v>Adult S</x:v>
      </x:c>
      <x:c r="B12" s="26"/>
      <x:c r="C12" s="25" t="n">
        <x:f>IF(OR('Quantity Estimate'!$B$24=0,B12=""),0,ROUND('Quantity Estimate'!$B$24*B12,0))</x:f>
        <x:v>0</x:v>
      </x:c>
      <x:c r="D12" s="25"/>
      <x:c r="E12" s="25" t="n">
        <x:f>MAX(0,C12+D12)</x:f>
        <x:v>0</x:v>
      </x:c>
      <x:c r="F12" s="18"/>
    </x:row>
    <x:row r="13">
      <x:c r="A13" t="str">
        <x:v>Adult M</x:v>
      </x:c>
      <x:c r="B13" s="26"/>
      <x:c r="C13" s="25" t="n">
        <x:f>IF(OR('Quantity Estimate'!$B$24=0,B13=""),0,ROUND('Quantity Estimate'!$B$24*B13,0))</x:f>
        <x:v>0</x:v>
      </x:c>
      <x:c r="D13" s="25"/>
      <x:c r="E13" s="25" t="n">
        <x:f>MAX(0,C13+D13)</x:f>
        <x:v>0</x:v>
      </x:c>
      <x:c r="F13" s="18"/>
    </x:row>
    <x:row r="14">
      <x:c r="A14" t="str">
        <x:v>Adult L</x:v>
      </x:c>
      <x:c r="B14" s="26"/>
      <x:c r="C14" s="25" t="n">
        <x:f>IF(OR('Quantity Estimate'!$B$24=0,B14=""),0,ROUND('Quantity Estimate'!$B$24*B14,0))</x:f>
        <x:v>0</x:v>
      </x:c>
      <x:c r="D14" s="25"/>
      <x:c r="E14" s="25" t="n">
        <x:f>MAX(0,C14+D14)</x:f>
        <x:v>0</x:v>
      </x:c>
      <x:c r="F14" s="18"/>
    </x:row>
    <x:row r="15">
      <x:c r="A15" t="str">
        <x:v>Adult XL</x:v>
      </x:c>
      <x:c r="B15" s="26"/>
      <x:c r="C15" s="25" t="n">
        <x:f>IF(OR('Quantity Estimate'!$B$24=0,B15=""),0,ROUND('Quantity Estimate'!$B$24*B15,0))</x:f>
        <x:v>0</x:v>
      </x:c>
      <x:c r="D15" s="25"/>
      <x:c r="E15" s="25" t="n">
        <x:f>MAX(0,C15+D15)</x:f>
        <x:v>0</x:v>
      </x:c>
      <x:c r="F15" s="18"/>
    </x:row>
    <x:row r="16">
      <x:c r="A16" t="str">
        <x:v>2XL</x:v>
      </x:c>
      <x:c r="B16" s="26"/>
      <x:c r="C16" s="25" t="n">
        <x:f>IF(OR('Quantity Estimate'!$B$24=0,B16=""),0,ROUND('Quantity Estimate'!$B$24*B16,0))</x:f>
        <x:v>0</x:v>
      </x:c>
      <x:c r="D16" s="25"/>
      <x:c r="E16" s="25" t="n">
        <x:f>MAX(0,C16+D16)</x:f>
        <x:v>0</x:v>
      </x:c>
      <x:c r="F16" s="18"/>
    </x:row>
    <x:row r="17">
      <x:c r="A17" t="str">
        <x:v>3XL</x:v>
      </x:c>
      <x:c r="B17" s="26"/>
      <x:c r="C17" s="25" t="n">
        <x:f>IF(OR('Quantity Estimate'!$B$24=0,B17=""),0,ROUND('Quantity Estimate'!$B$24*B17,0))</x:f>
        <x:v>0</x:v>
      </x:c>
      <x:c r="D17" s="25"/>
      <x:c r="E17" s="25" t="n">
        <x:f>MAX(0,C17+D17)</x:f>
        <x:v>0</x:v>
      </x:c>
      <x:c r="F17" s="18"/>
    </x:row>
    <x:row r="18">
      <x:c r="A18" t="str">
        <x:v>4XL+</x:v>
      </x:c>
      <x:c r="B18" s="26"/>
      <x:c r="C18" s="25" t="n">
        <x:f>IF('Quantity Estimate'!$B$24=0,0,MAX(0,'Quantity Estimate'!$B$24-SUM(C6:C17)))</x:f>
        <x:v>0</x:v>
      </x:c>
      <x:c r="D18" s="25"/>
      <x:c r="E18" s="25" t="n">
        <x:f>MAX(0,C18+D18)</x:f>
        <x:v>0</x:v>
      </x:c>
      <x:c r="F18" s="18"/>
    </x:row>
    <x:row r="20">
      <x:c r="A20" s="18" t="str">
        <x:v>Size share entered</x:v>
      </x:c>
      <x:c r="B20" s="26" t="n">
        <x:f>SUM(B6:B18)</x:f>
        <x:v>0</x:v>
      </x:c>
    </x:row>
    <x:row r="21">
      <x:c r="A21" s="18" t="str">
        <x:v>Final quantity</x:v>
      </x:c>
      <x:c r="B21" s="18" t="n">
        <x:f>SUM(E6:E18)</x:f>
        <x:v>0</x:v>
      </x:c>
    </x:row>
    <x:row r="22">
      <x:c r="A22" s="18" t="str">
        <x:v>Quantity difference</x:v>
      </x:c>
      <x:c r="B22" s="18" t="n">
        <x:f>B21-'Quantity Estimate'!B24</x:f>
        <x:v>0</x:v>
      </x:c>
    </x:row>
  </x:sheetData>
  <x:mergeCells>
    <x:mergeCell ref="A1:F1"/>
    <x:mergeCell ref="A2:F2"/>
    <x:mergeCell ref="A3:F3"/>
  </x:mergeCells>
  <x:pageMargins left="0.7" right="0.7" top="0.75" bottom="0.75" header="0.3" footer="0.3"/>
</x:worksheet>
</file>